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/>
  <xr:revisionPtr revIDLastSave="0" documentId="13_ncr:1_{04526D81-4BBB-410D-99CD-4040AF11094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roduct Price List" sheetId="1" r:id="rId1"/>
  </sheets>
  <definedNames>
    <definedName name="ColumnTitle1">ProductPriceList[[#Headers],[Product Number]]</definedName>
    <definedName name="_xlnm.Print_Titles" localSheetId="0">'Product Price List'!$8:$8</definedName>
    <definedName name="RowTitleRegion1..F5">'Product Price List'!$B$7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53" i="1"/>
  <c r="F52" i="1"/>
  <c r="F51" i="1"/>
  <c r="F50" i="1"/>
  <c r="F49" i="1"/>
  <c r="F48" i="1"/>
  <c r="F47" i="1"/>
  <c r="F46" i="1"/>
  <c r="F45" i="1"/>
  <c r="F44" i="1"/>
  <c r="F43" i="1"/>
  <c r="F41" i="1"/>
  <c r="F40" i="1"/>
  <c r="F39" i="1"/>
  <c r="F38" i="1"/>
  <c r="F37" i="1"/>
  <c r="F35" i="1"/>
  <c r="F34" i="1"/>
  <c r="F32" i="1"/>
  <c r="F30" i="1"/>
  <c r="F29" i="1"/>
  <c r="F28" i="1"/>
  <c r="F26" i="1"/>
  <c r="F25" i="1"/>
  <c r="F24" i="1"/>
  <c r="F22" i="1"/>
  <c r="F21" i="1"/>
  <c r="F20" i="1"/>
  <c r="F19" i="1"/>
  <c r="F18" i="1"/>
  <c r="F17" i="1"/>
  <c r="F16" i="1"/>
  <c r="F13" i="1"/>
  <c r="F12" i="1"/>
  <c r="F15" i="1"/>
  <c r="F11" i="1"/>
  <c r="F10" i="1"/>
</calcChain>
</file>

<file path=xl/sharedStrings.xml><?xml version="1.0" encoding="utf-8"?>
<sst xmlns="http://schemas.openxmlformats.org/spreadsheetml/2006/main" count="95" uniqueCount="62">
  <si>
    <t>Last Updated:</t>
  </si>
  <si>
    <t>Product Number</t>
  </si>
  <si>
    <t>Name</t>
  </si>
  <si>
    <t>Saitny Pty Ltd, 27-29 Wellington Street, Riverstoen, NSW 2765</t>
  </si>
  <si>
    <t>9627 8651</t>
  </si>
  <si>
    <t xml:space="preserve">saintyengineering.com </t>
  </si>
  <si>
    <t>For unlisted items, call us at 9627 8651</t>
  </si>
  <si>
    <t>Heavy Duty Diesel</t>
  </si>
  <si>
    <t>TOP DOG XDO 15W-40 MINERAL</t>
  </si>
  <si>
    <t xml:space="preserve">Pack size </t>
  </si>
  <si>
    <t>205L</t>
  </si>
  <si>
    <t>5L</t>
  </si>
  <si>
    <t>TOP DOG GLOBAL PLUS 10W-40 SEMI SYNTHETIC</t>
  </si>
  <si>
    <t>Price ex-GST</t>
  </si>
  <si>
    <t>Passenger Cars</t>
  </si>
  <si>
    <t>COMP-R 30</t>
  </si>
  <si>
    <t>20L</t>
  </si>
  <si>
    <t>COMP-R 50</t>
  </si>
  <si>
    <t>EURO ENERGY 5W-30 FULL SYNTHETIC LOW SAPS</t>
  </si>
  <si>
    <t>SYN-STAR 0W-30 FULL SYNTHETIC LOW SAPS</t>
  </si>
  <si>
    <t>SYN-X 6000 5W-40 FULL SYNTHETIC</t>
  </si>
  <si>
    <t>Hydraulic Oils</t>
  </si>
  <si>
    <t>SUPERDRAULIC HVI HI TEMP ISO 68</t>
  </si>
  <si>
    <t>Gear Oils</t>
  </si>
  <si>
    <t>LOW VIS GEAR LUBE GL-5 75W-90 MINERAL</t>
  </si>
  <si>
    <t>4L</t>
  </si>
  <si>
    <t>GEAR LUBE 80W-90</t>
  </si>
  <si>
    <t>GEAR LUBE 85W-140</t>
  </si>
  <si>
    <t>Industrial Products</t>
  </si>
  <si>
    <t>SOLCUT EP MINERAL</t>
  </si>
  <si>
    <t>Greases</t>
  </si>
  <si>
    <t>SUPER BLUE GREASE LITHIUM COMPLEX</t>
  </si>
  <si>
    <t>450GM</t>
  </si>
  <si>
    <t xml:space="preserve">TRUCK AND FARM GREASE LITHIUM COMPLEX </t>
  </si>
  <si>
    <t>Aerosols</t>
  </si>
  <si>
    <t>400GM</t>
  </si>
  <si>
    <t>HEAVY DUTY DEGREASER</t>
  </si>
  <si>
    <t>CARBY CLEANER</t>
  </si>
  <si>
    <t xml:space="preserve">MULTI PURPOSE DWF SPARY </t>
  </si>
  <si>
    <t>BRAKE CLEANER</t>
  </si>
  <si>
    <t>TYRE SHINE</t>
  </si>
  <si>
    <t>Workshop Maintenance</t>
  </si>
  <si>
    <t>CITRA GRIT HAND CLEANER</t>
  </si>
  <si>
    <t>GREEN KLEEN HAND CLEANER</t>
  </si>
  <si>
    <t>HAND CLEANER HAND PUMP FOR 20L DRUM</t>
  </si>
  <si>
    <t>1 UNIT</t>
  </si>
  <si>
    <t>RAGS COTTON</t>
  </si>
  <si>
    <t>20KG</t>
  </si>
  <si>
    <t xml:space="preserve">SUPER BLUE TRUCK WASH </t>
  </si>
  <si>
    <t xml:space="preserve">20LT DRUM PUMP </t>
  </si>
  <si>
    <t xml:space="preserve">HAND PUMP ROTARY 205LT BARREL OIL PUMP </t>
  </si>
  <si>
    <t>SPILLFIX FLOOR SWEEP</t>
  </si>
  <si>
    <t>15L</t>
  </si>
  <si>
    <t>Price inc-GST</t>
  </si>
  <si>
    <t>WATER BASED DEGREASER</t>
  </si>
  <si>
    <t>DEGREASER SOLVENT BASED</t>
  </si>
  <si>
    <t>500ML</t>
  </si>
  <si>
    <t>DOT 4 BRAKE FLUID</t>
  </si>
  <si>
    <t>TOP DOG INDESTRUCTIBLE 15W-40 SEMI SYNTHETIC</t>
  </si>
  <si>
    <t>SUPERDRAULIC MINERAL ISO 68</t>
  </si>
  <si>
    <t>Specialised Products</t>
  </si>
  <si>
    <t>HI TECH PREMIUM 20W-50 SN/CF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</si>
</sst>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[&lt;=9999999]###\-####;\(###\)\ ###\-####"/>
  </numFmts>
  <fonts count="16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24"/>
      <color theme="4" tint="-0.499984740745262"/>
      <name val="Arial"/>
      <family val="2"/>
      <charset val="238"/>
      <scheme val="major"/>
    </font>
    <font>
      <sz val="12"/>
      <color theme="1"/>
      <name val="Arial"/>
      <family val="1"/>
      <scheme val="minor"/>
    </font>
    <font>
      <i/>
      <sz val="11"/>
      <color theme="1" tint="0.24994659260841701"/>
      <name val="Arial"/>
      <family val="2"/>
      <charset val="238"/>
      <scheme val="major"/>
    </font>
    <font>
      <b/>
      <sz val="12"/>
      <name val="Arial"/>
      <family val="2"/>
      <charset val="238"/>
      <scheme val="minor"/>
    </font>
    <font>
      <i/>
      <sz val="12"/>
      <color theme="1" tint="0.249977111117893"/>
      <name val="Arial"/>
      <family val="1"/>
      <charset val="238"/>
      <scheme val="minor"/>
    </font>
    <font>
      <b/>
      <sz val="12"/>
      <color rgb="FFFF0000"/>
      <name val="Arial"/>
      <family val="1"/>
      <scheme val="minor"/>
    </font>
    <font>
      <b/>
      <sz val="12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1"/>
      <name val="Arial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6701E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37">
    <xf numFmtId="0" fontId="0" fillId="0" borderId="0" xfId="0">
      <alignment horizontal="left" vertical="center" wrapText="1"/>
    </xf>
    <xf numFmtId="0" fontId="3" fillId="0" borderId="0" xfId="1" applyAlignment="1">
      <alignment horizontal="center" vertical="center" wrapText="1"/>
    </xf>
    <xf numFmtId="0" fontId="8" fillId="0" borderId="0" xfId="0" applyFont="1" applyAlignment="1">
      <alignment horizontal="left" vertical="center" wrapText="1" indent="1"/>
    </xf>
    <xf numFmtId="164" fontId="8" fillId="0" borderId="0" xfId="5" applyFont="1" applyAlignment="1">
      <alignment horizontal="left" vertical="center" indent="1"/>
    </xf>
    <xf numFmtId="14" fontId="9" fillId="0" borderId="0" xfId="7" applyFont="1" applyFill="1">
      <alignment horizontal="left" vertical="center"/>
    </xf>
    <xf numFmtId="0" fontId="10" fillId="0" borderId="0" xfId="0" applyFont="1" applyAlignment="1">
      <alignment horizontal="left" vertical="center" wrapText="1" indent="1"/>
    </xf>
    <xf numFmtId="0" fontId="3" fillId="0" borderId="0" xfId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 indent="1"/>
    </xf>
    <xf numFmtId="164" fontId="12" fillId="3" borderId="0" xfId="5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 wrapText="1" indent="1"/>
    </xf>
    <xf numFmtId="0" fontId="8" fillId="4" borderId="0" xfId="0" applyFont="1" applyFill="1" applyAlignment="1">
      <alignment horizontal="left" vertical="center" wrapText="1" indent="1"/>
    </xf>
    <xf numFmtId="164" fontId="8" fillId="4" borderId="0" xfId="5" applyFont="1" applyFill="1" applyAlignment="1">
      <alignment horizontal="left" vertical="center" indent="1"/>
    </xf>
    <xf numFmtId="0" fontId="14" fillId="4" borderId="0" xfId="0" applyFont="1" applyFill="1" applyAlignment="1">
      <alignment horizontal="left" vertical="center" wrapText="1" indent="1"/>
    </xf>
    <xf numFmtId="0" fontId="8" fillId="5" borderId="0" xfId="0" applyFont="1" applyFill="1" applyAlignment="1">
      <alignment horizontal="left" vertical="center" wrapText="1" indent="1"/>
    </xf>
    <xf numFmtId="164" fontId="8" fillId="5" borderId="0" xfId="5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 wrapText="1" indent="1"/>
    </xf>
    <xf numFmtId="0" fontId="13" fillId="6" borderId="0" xfId="0" applyFont="1" applyFill="1" applyAlignment="1">
      <alignment horizontal="left" vertical="center" wrapText="1" indent="1"/>
    </xf>
    <xf numFmtId="164" fontId="13" fillId="6" borderId="0" xfId="5" applyFont="1" applyFill="1" applyAlignment="1">
      <alignment horizontal="left" vertical="center" indent="1"/>
    </xf>
    <xf numFmtId="0" fontId="14" fillId="7" borderId="0" xfId="0" applyFont="1" applyFill="1" applyAlignment="1">
      <alignment horizontal="left" vertical="center" wrapText="1" indent="1"/>
    </xf>
    <xf numFmtId="164" fontId="14" fillId="7" borderId="0" xfId="5" applyFont="1" applyFill="1" applyAlignment="1">
      <alignment horizontal="left" vertical="center" indent="1"/>
    </xf>
    <xf numFmtId="0" fontId="8" fillId="8" borderId="0" xfId="0" applyFont="1" applyFill="1" applyAlignment="1">
      <alignment horizontal="left" vertical="center" wrapText="1" indent="1"/>
    </xf>
    <xf numFmtId="164" fontId="8" fillId="8" borderId="0" xfId="5" applyFont="1" applyFill="1" applyAlignment="1">
      <alignment horizontal="left" vertical="center" indent="1"/>
    </xf>
    <xf numFmtId="0" fontId="13" fillId="8" borderId="0" xfId="0" applyFont="1" applyFill="1" applyAlignment="1">
      <alignment horizontal="left" vertical="center" wrapText="1" indent="1"/>
    </xf>
    <xf numFmtId="0" fontId="8" fillId="9" borderId="0" xfId="0" applyFont="1" applyFill="1" applyAlignment="1">
      <alignment horizontal="left" vertical="center" wrapText="1" indent="1"/>
    </xf>
    <xf numFmtId="164" fontId="8" fillId="9" borderId="0" xfId="5" applyFont="1" applyFill="1" applyAlignment="1">
      <alignment horizontal="left" vertical="center" indent="1"/>
    </xf>
    <xf numFmtId="0" fontId="13" fillId="9" borderId="0" xfId="0" applyFont="1" applyFill="1" applyAlignment="1">
      <alignment horizontal="left" vertical="center" wrapText="1" indent="1"/>
    </xf>
    <xf numFmtId="0" fontId="13" fillId="10" borderId="0" xfId="0" applyFont="1" applyFill="1" applyAlignment="1">
      <alignment horizontal="left" vertical="center" wrapText="1" indent="1"/>
    </xf>
    <xf numFmtId="164" fontId="13" fillId="10" borderId="0" xfId="5" applyFont="1" applyFill="1" applyAlignment="1">
      <alignment horizontal="left" vertical="center" indent="1"/>
    </xf>
    <xf numFmtId="164" fontId="15" fillId="3" borderId="0" xfId="5" applyFont="1" applyFill="1" applyAlignment="1">
      <alignment horizontal="left" vertical="center" indent="1"/>
    </xf>
    <xf numFmtId="0" fontId="13" fillId="11" borderId="0" xfId="0" applyFont="1" applyFill="1" applyAlignment="1">
      <alignment horizontal="left" vertical="center" wrapText="1" indent="1"/>
    </xf>
    <xf numFmtId="164" fontId="13" fillId="11" borderId="0" xfId="5" applyFont="1" applyFill="1" applyAlignment="1">
      <alignment horizontal="left" vertical="center" indent="1"/>
    </xf>
    <xf numFmtId="0" fontId="3" fillId="0" borderId="0" xfId="1" applyAlignment="1">
      <alignment horizontal="right" vertical="center"/>
    </xf>
    <xf numFmtId="165" fontId="3" fillId="0" borderId="0" xfId="9" applyFill="1" applyAlignment="1">
      <alignment horizontal="right" vertical="center" wrapText="1"/>
    </xf>
    <xf numFmtId="0" fontId="3" fillId="0" borderId="0" xfId="1" applyAlignment="1">
      <alignment horizontal="right" vertical="center" wrapText="1"/>
    </xf>
    <xf numFmtId="0" fontId="7" fillId="0" borderId="0" xfId="6" applyFont="1">
      <alignment horizontal="center" vertical="center"/>
    </xf>
    <xf numFmtId="0" fontId="9" fillId="0" borderId="0" xfId="2" applyFont="1">
      <alignment horizontal="right" vertical="center"/>
    </xf>
    <xf numFmtId="0" fontId="11" fillId="0" borderId="0" xfId="8" applyFont="1">
      <alignment horizontal="center" vertical="center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10"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1"/>
        <scheme val="minor"/>
      </font>
      <alignment horizontal="left" vertical="center" textRotation="0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238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gradientFill degree="90">
          <stop position="0">
            <color theme="4" tint="-0.49803155613879818"/>
          </stop>
          <stop position="1">
            <color theme="4" tint="-0.49803155613879818"/>
          </stop>
        </gradient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701E"/>
      <color rgb="FF009999"/>
      <color rgb="FF996633"/>
      <color rgb="FFEE9012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</xdr:rowOff>
    </xdr:from>
    <xdr:to>
      <xdr:col>6</xdr:col>
      <xdr:colOff>0</xdr:colOff>
      <xdr:row>5</xdr:row>
      <xdr:rowOff>0</xdr:rowOff>
    </xdr:to>
    <xdr:grpSp>
      <xdr:nvGrpSpPr>
        <xdr:cNvPr id="31" name="Group 30" descr="masthead graphic with product bar code">
          <a:extLst>
            <a:ext uri="{FF2B5EF4-FFF2-40B4-BE49-F238E27FC236}">
              <a16:creationId xmlns:a16="http://schemas.microsoft.com/office/drawing/2014/main" id="{7CFE0BB2-E970-4B9A-BE31-28D396523ACB}"/>
            </a:ext>
          </a:extLst>
        </xdr:cNvPr>
        <xdr:cNvGrpSpPr/>
      </xdr:nvGrpSpPr>
      <xdr:grpSpPr>
        <a:xfrm>
          <a:off x="200025" y="866776"/>
          <a:ext cx="9782175" cy="504824"/>
          <a:chOff x="200025" y="438149"/>
          <a:chExt cx="11639550" cy="600076"/>
        </a:xfrm>
      </xdr:grpSpPr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378069-A483-4611-8340-4076479C8417}"/>
              </a:ext>
            </a:extLst>
          </xdr:cNvPr>
          <xdr:cNvSpPr/>
        </xdr:nvSpPr>
        <xdr:spPr>
          <a:xfrm>
            <a:off x="200025" y="438149"/>
            <a:ext cx="11639550" cy="600075"/>
          </a:xfrm>
          <a:prstGeom prst="rect">
            <a:avLst/>
          </a:prstGeom>
          <a:solidFill>
            <a:schemeClr val="accent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76085AE7-EC9B-4DC8-A3AE-88A04F1C8F66}"/>
              </a:ext>
            </a:extLst>
          </xdr:cNvPr>
          <xdr:cNvGrpSpPr/>
        </xdr:nvGrpSpPr>
        <xdr:grpSpPr>
          <a:xfrm>
            <a:off x="345286" y="528726"/>
            <a:ext cx="694440" cy="418921"/>
            <a:chOff x="5481817" y="2368769"/>
            <a:chExt cx="2288465" cy="1407598"/>
          </a:xfrm>
        </xdr:grpSpPr>
        <xdr:sp macro="" textlink="">
          <xdr:nvSpPr>
            <xdr:cNvPr id="9" name="Freeform 28">
              <a:extLst>
                <a:ext uri="{FF2B5EF4-FFF2-40B4-BE49-F238E27FC236}">
                  <a16:creationId xmlns:a16="http://schemas.microsoft.com/office/drawing/2014/main" id="{4C826FB0-F97F-4187-8F13-B147C206B013}"/>
                </a:ext>
              </a:extLst>
            </xdr:cNvPr>
            <xdr:cNvSpPr>
              <a:spLocks/>
            </xdr:cNvSpPr>
          </xdr:nvSpPr>
          <xdr:spPr bwMode="auto">
            <a:xfrm>
              <a:off x="5481817" y="2368769"/>
              <a:ext cx="2288465" cy="1407598"/>
            </a:xfrm>
            <a:custGeom>
              <a:avLst/>
              <a:gdLst>
                <a:gd name="T0" fmla="*/ 34 w 340"/>
                <a:gd name="T1" fmla="*/ 227 h 227"/>
                <a:gd name="T2" fmla="*/ 0 w 340"/>
                <a:gd name="T3" fmla="*/ 203 h 227"/>
                <a:gd name="T4" fmla="*/ 0 w 340"/>
                <a:gd name="T5" fmla="*/ 44 h 227"/>
                <a:gd name="T6" fmla="*/ 34 w 340"/>
                <a:gd name="T7" fmla="*/ 0 h 227"/>
                <a:gd name="T8" fmla="*/ 306 w 340"/>
                <a:gd name="T9" fmla="*/ 0 h 227"/>
                <a:gd name="T10" fmla="*/ 340 w 340"/>
                <a:gd name="T11" fmla="*/ 34 h 227"/>
                <a:gd name="T12" fmla="*/ 340 w 340"/>
                <a:gd name="T13" fmla="*/ 193 h 227"/>
                <a:gd name="T14" fmla="*/ 306 w 340"/>
                <a:gd name="T15" fmla="*/ 227 h 227"/>
                <a:gd name="T16" fmla="*/ 34 w 340"/>
                <a:gd name="T17" fmla="*/ 227 h 227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40" h="227">
                  <a:moveTo>
                    <a:pt x="34" y="227"/>
                  </a:moveTo>
                  <a:cubicBezTo>
                    <a:pt x="15" y="227"/>
                    <a:pt x="0" y="211"/>
                    <a:pt x="0" y="203"/>
                  </a:cubicBezTo>
                  <a:cubicBezTo>
                    <a:pt x="0" y="44"/>
                    <a:pt x="0" y="44"/>
                    <a:pt x="0" y="44"/>
                  </a:cubicBezTo>
                  <a:cubicBezTo>
                    <a:pt x="0" y="15"/>
                    <a:pt x="15" y="0"/>
                    <a:pt x="34" y="0"/>
                  </a:cubicBezTo>
                  <a:cubicBezTo>
                    <a:pt x="306" y="0"/>
                    <a:pt x="306" y="0"/>
                    <a:pt x="306" y="0"/>
                  </a:cubicBezTo>
                  <a:cubicBezTo>
                    <a:pt x="325" y="0"/>
                    <a:pt x="340" y="15"/>
                    <a:pt x="340" y="34"/>
                  </a:cubicBezTo>
                  <a:cubicBezTo>
                    <a:pt x="340" y="193"/>
                    <a:pt x="340" y="193"/>
                    <a:pt x="340" y="193"/>
                  </a:cubicBezTo>
                  <a:cubicBezTo>
                    <a:pt x="340" y="211"/>
                    <a:pt x="325" y="227"/>
                    <a:pt x="306" y="227"/>
                  </a:cubicBezTo>
                  <a:lnTo>
                    <a:pt x="34" y="227"/>
                  </a:lnTo>
                  <a:close/>
                </a:path>
              </a:pathLst>
            </a:custGeom>
            <a:solidFill>
              <a:schemeClr val="bg1">
                <a:lumMod val="95000"/>
              </a:schemeClr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C4CABF96-E147-448E-B779-81305C23A1A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2517775"/>
              <a:ext cx="10318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1" name="Rectangle 10">
              <a:extLst>
                <a:ext uri="{FF2B5EF4-FFF2-40B4-BE49-F238E27FC236}">
                  <a16:creationId xmlns:a16="http://schemas.microsoft.com/office/drawing/2014/main" id="{6565369B-CDB3-40CB-9B3D-9EA000DB6C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716588" y="3448050"/>
              <a:ext cx="10318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2" name="Rectangle 11">
              <a:extLst>
                <a:ext uri="{FF2B5EF4-FFF2-40B4-BE49-F238E27FC236}">
                  <a16:creationId xmlns:a16="http://schemas.microsoft.com/office/drawing/2014/main" id="{199F892E-440F-4624-AF58-28B090EA742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3" name="Rectangle 12">
              <a:extLst>
                <a:ext uri="{FF2B5EF4-FFF2-40B4-BE49-F238E27FC236}">
                  <a16:creationId xmlns:a16="http://schemas.microsoft.com/office/drawing/2014/main" id="{D0A544C0-C316-4674-A7F6-385017462BA9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8880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4" name="Rectangle 13">
              <a:extLst>
                <a:ext uri="{FF2B5EF4-FFF2-40B4-BE49-F238E27FC236}">
                  <a16:creationId xmlns:a16="http://schemas.microsoft.com/office/drawing/2014/main" id="{E501E58C-8A4B-4B12-AE5E-72C7D7A0C7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AFA73047-A702-4E6B-8B1A-3A0B12B2A4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0579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9900B4C-2CCC-4443-B698-820F13D0E7A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DE4A407F-AFAC-438B-A28B-C7F1E98BB26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3373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8" name="Rectangle 17">
              <a:extLst>
                <a:ext uri="{FF2B5EF4-FFF2-40B4-BE49-F238E27FC236}">
                  <a16:creationId xmlns:a16="http://schemas.microsoft.com/office/drawing/2014/main" id="{3C54ED25-42DB-4946-B75B-C8586006B84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2517775"/>
              <a:ext cx="265113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19" name="Rectangle 18">
              <a:extLst>
                <a:ext uri="{FF2B5EF4-FFF2-40B4-BE49-F238E27FC236}">
                  <a16:creationId xmlns:a16="http://schemas.microsoft.com/office/drawing/2014/main" id="{0AA20B64-D3FC-46B7-B682-F3AC546116C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7163" y="3448050"/>
              <a:ext cx="265113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0" name="Rectangle 19">
              <a:extLst>
                <a:ext uri="{FF2B5EF4-FFF2-40B4-BE49-F238E27FC236}">
                  <a16:creationId xmlns:a16="http://schemas.microsoft.com/office/drawing/2014/main" id="{365F5A6D-3F89-43C3-9BA4-47AF9F67EB4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1" name="Rectangle 20">
              <a:extLst>
                <a:ext uri="{FF2B5EF4-FFF2-40B4-BE49-F238E27FC236}">
                  <a16:creationId xmlns:a16="http://schemas.microsoft.com/office/drawing/2014/main" id="{158DE083-10FF-4D2A-B060-EB041B5E3E5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840538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2" name="Rectangle 21">
              <a:extLst>
                <a:ext uri="{FF2B5EF4-FFF2-40B4-BE49-F238E27FC236}">
                  <a16:creationId xmlns:a16="http://schemas.microsoft.com/office/drawing/2014/main" id="{74104DDB-B902-42BC-9D62-A36F1D8029D7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2517775"/>
              <a:ext cx="211138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D3214791-5E68-4B40-91E1-0729E773CED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010400" y="3448050"/>
              <a:ext cx="211138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4" name="Rectangle 23">
              <a:extLst>
                <a:ext uri="{FF2B5EF4-FFF2-40B4-BE49-F238E27FC236}">
                  <a16:creationId xmlns:a16="http://schemas.microsoft.com/office/drawing/2014/main" id="{9723DA9E-A76A-43A6-A209-76D3C426D62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2517775"/>
              <a:ext cx="10795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5" name="Rectangle 24">
              <a:extLst>
                <a:ext uri="{FF2B5EF4-FFF2-40B4-BE49-F238E27FC236}">
                  <a16:creationId xmlns:a16="http://schemas.microsoft.com/office/drawing/2014/main" id="{7E96FF2B-6B9F-4197-BE49-9F6191F3DDFB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289800" y="3448050"/>
              <a:ext cx="10795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6" name="Rectangle 25">
              <a:extLst>
                <a:ext uri="{FF2B5EF4-FFF2-40B4-BE49-F238E27FC236}">
                  <a16:creationId xmlns:a16="http://schemas.microsoft.com/office/drawing/2014/main" id="{615523E6-FD10-4FE7-A84E-C37112A05E3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3448050"/>
              <a:ext cx="101600" cy="1571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7" name="Rectangle 26">
              <a:extLst>
                <a:ext uri="{FF2B5EF4-FFF2-40B4-BE49-F238E27FC236}">
                  <a16:creationId xmlns:a16="http://schemas.microsoft.com/office/drawing/2014/main" id="{83CC6652-C012-4C2B-903C-39A5991126D6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466013" y="2517775"/>
              <a:ext cx="101600" cy="601663"/>
            </a:xfrm>
            <a:prstGeom prst="rect">
              <a:avLst/>
            </a:prstGeom>
            <a:solidFill>
              <a:schemeClr val="tx1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  <xdr:sp macro="" textlink="">
          <xdr:nvSpPr>
            <xdr:cNvPr id="28" name="Freeform 47">
              <a:extLst>
                <a:ext uri="{FF2B5EF4-FFF2-40B4-BE49-F238E27FC236}">
                  <a16:creationId xmlns:a16="http://schemas.microsoft.com/office/drawing/2014/main" id="{F5C09DC0-B215-4ADE-8D3E-B695C28C551E}"/>
                </a:ext>
              </a:extLst>
            </xdr:cNvPr>
            <xdr:cNvSpPr>
              <a:spLocks/>
            </xdr:cNvSpPr>
          </xdr:nvSpPr>
          <xdr:spPr bwMode="auto">
            <a:xfrm>
              <a:off x="5614988" y="3235325"/>
              <a:ext cx="2055813" cy="95250"/>
            </a:xfrm>
            <a:custGeom>
              <a:avLst/>
              <a:gdLst>
                <a:gd name="T0" fmla="*/ 302 w 302"/>
                <a:gd name="T1" fmla="*/ 8 h 14"/>
                <a:gd name="T2" fmla="*/ 296 w 302"/>
                <a:gd name="T3" fmla="*/ 14 h 14"/>
                <a:gd name="T4" fmla="*/ 6 w 302"/>
                <a:gd name="T5" fmla="*/ 14 h 14"/>
                <a:gd name="T6" fmla="*/ 0 w 302"/>
                <a:gd name="T7" fmla="*/ 8 h 14"/>
                <a:gd name="T8" fmla="*/ 0 w 302"/>
                <a:gd name="T9" fmla="*/ 6 h 14"/>
                <a:gd name="T10" fmla="*/ 6 w 302"/>
                <a:gd name="T11" fmla="*/ 0 h 14"/>
                <a:gd name="T12" fmla="*/ 296 w 302"/>
                <a:gd name="T13" fmla="*/ 0 h 14"/>
                <a:gd name="T14" fmla="*/ 302 w 302"/>
                <a:gd name="T15" fmla="*/ 6 h 14"/>
                <a:gd name="T16" fmla="*/ 302 w 302"/>
                <a:gd name="T17" fmla="*/ 8 h 14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</a:cxnLst>
              <a:rect l="0" t="0" r="r" b="b"/>
              <a:pathLst>
                <a:path w="302" h="14">
                  <a:moveTo>
                    <a:pt x="302" y="8"/>
                  </a:moveTo>
                  <a:cubicBezTo>
                    <a:pt x="302" y="11"/>
                    <a:pt x="299" y="14"/>
                    <a:pt x="296" y="14"/>
                  </a:cubicBezTo>
                  <a:cubicBezTo>
                    <a:pt x="6" y="14"/>
                    <a:pt x="6" y="14"/>
                    <a:pt x="6" y="14"/>
                  </a:cubicBezTo>
                  <a:cubicBezTo>
                    <a:pt x="2" y="14"/>
                    <a:pt x="0" y="11"/>
                    <a:pt x="0" y="8"/>
                  </a:cubicBezTo>
                  <a:cubicBezTo>
                    <a:pt x="0" y="6"/>
                    <a:pt x="0" y="6"/>
                    <a:pt x="0" y="6"/>
                  </a:cubicBezTo>
                  <a:cubicBezTo>
                    <a:pt x="0" y="3"/>
                    <a:pt x="2" y="0"/>
                    <a:pt x="6" y="0"/>
                  </a:cubicBezTo>
                  <a:cubicBezTo>
                    <a:pt x="296" y="0"/>
                    <a:pt x="296" y="0"/>
                    <a:pt x="296" y="0"/>
                  </a:cubicBezTo>
                  <a:cubicBezTo>
                    <a:pt x="299" y="0"/>
                    <a:pt x="302" y="3"/>
                    <a:pt x="302" y="6"/>
                  </a:cubicBezTo>
                  <a:lnTo>
                    <a:pt x="302" y="8"/>
                  </a:lnTo>
                  <a:close/>
                </a:path>
              </a:pathLst>
            </a:custGeom>
            <a:solidFill>
              <a:srgbClr val="FF0000"/>
            </a:solidFill>
            <a:ln>
              <a:noFill/>
            </a:ln>
          </xdr:spPr>
          <xdr:txBody>
            <a:bodyPr vert="horz" wrap="square" lIns="91440" tIns="45720" rIns="91440" bIns="45720" numCol="1" anchor="t" anchorCtr="0" compatLnSpc="1">
              <a:prstTxWarp prst="textNoShape">
                <a:avLst/>
              </a:prstTxWarp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GB"/>
            </a:p>
          </xdr:txBody>
        </xdr:sp>
      </xdr:grp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BC83D9C5-493C-4484-A168-900BD5D82210}"/>
              </a:ext>
            </a:extLst>
          </xdr:cNvPr>
          <xdr:cNvSpPr txBox="1"/>
        </xdr:nvSpPr>
        <xdr:spPr>
          <a:xfrm>
            <a:off x="1343022" y="438150"/>
            <a:ext cx="7305687" cy="600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lang="en-GB" sz="1800">
                <a:solidFill>
                  <a:schemeClr val="bg1"/>
                </a:solidFill>
                <a:latin typeface="+mj-lt"/>
              </a:rPr>
              <a:t>Gulf Western Oil Product Price List</a:t>
            </a:r>
          </a:p>
        </xdr:txBody>
      </xdr:sp>
    </xdr:grpSp>
    <xdr:clientData/>
  </xdr:twoCellAnchor>
  <xdr:twoCellAnchor editAs="oneCell">
    <xdr:from>
      <xdr:col>2</xdr:col>
      <xdr:colOff>333376</xdr:colOff>
      <xdr:row>0</xdr:row>
      <xdr:rowOff>76200</xdr:rowOff>
    </xdr:from>
    <xdr:to>
      <xdr:col>2</xdr:col>
      <xdr:colOff>1724026</xdr:colOff>
      <xdr:row>3</xdr:row>
      <xdr:rowOff>179769</xdr:rowOff>
    </xdr:to>
    <xdr:pic>
      <xdr:nvPicPr>
        <xdr:cNvPr id="32" name="Picture 31" descr="Aussie Owned Manufacturer of Lubricants and Oil - Gulf Western Oil">
          <a:extLst>
            <a:ext uri="{FF2B5EF4-FFF2-40B4-BE49-F238E27FC236}">
              <a16:creationId xmlns:a16="http://schemas.microsoft.com/office/drawing/2014/main" id="{F38222A6-4672-4FB1-9A0F-F4D41F11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6" y="76200"/>
          <a:ext cx="1390650" cy="7322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342900</xdr:colOff>
      <xdr:row>1</xdr:row>
      <xdr:rowOff>35416</xdr:rowOff>
    </xdr:from>
    <xdr:to>
      <xdr:col>2</xdr:col>
      <xdr:colOff>66675</xdr:colOff>
      <xdr:row>3</xdr:row>
      <xdr:rowOff>58246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5E4CA4-171D-417F-930E-B2A9E3131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244966"/>
          <a:ext cx="1638300" cy="4419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8:F78" totalsRowShown="0" headerRowDxfId="6" dataDxfId="5">
  <autoFilter ref="B8:F78" xr:uid="{00000000-0009-0000-0100-000001000000}"/>
  <tableColumns count="5">
    <tableColumn id="1" xr3:uid="{00000000-0010-0000-0000-000001000000}" name="Product Number" dataDxfId="4"/>
    <tableColumn id="2" xr3:uid="{00000000-0010-0000-0000-000002000000}" name="Name" dataDxfId="3"/>
    <tableColumn id="4" xr3:uid="{00000000-0010-0000-0000-000004000000}" name="Pack size " dataDxfId="2" dataCellStyle="Currency"/>
    <tableColumn id="5" xr3:uid="{00000000-0010-0000-0000-000005000000}" name="Price ex-GST" dataDxfId="1" dataCellStyle="Currency"/>
    <tableColumn id="3" xr3:uid="{46670F72-2823-4D31-ABAA-1A8A00C95A77}" name="Price inc-GST" dataDxfId="0"/>
  </tableColumns>
  <tableStyleInfo name="Product Price List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H78"/>
  <sheetViews>
    <sheetView showGridLines="0" tabSelected="1" topLeftCell="A28" zoomScaleNormal="100" zoomScalePageLayoutView="80" workbookViewId="0">
      <selection activeCell="B40" sqref="B40"/>
    </sheetView>
  </sheetViews>
  <sheetFormatPr defaultRowHeight="30" customHeight="1" x14ac:dyDescent="0.2"/>
  <cols>
    <col min="1" max="1" width="2.625" customWidth="1"/>
    <col min="2" max="2" width="25.125" customWidth="1"/>
    <col min="3" max="3" width="48.125" customWidth="1"/>
    <col min="4" max="4" width="21" bestFit="1" customWidth="1"/>
    <col min="5" max="5" width="17.875" customWidth="1"/>
    <col min="6" max="6" width="16.25" customWidth="1"/>
    <col min="7" max="7" width="1.125" customWidth="1"/>
    <col min="8" max="8" width="21" bestFit="1" customWidth="1"/>
  </cols>
  <sheetData>
    <row r="1" spans="2:8" ht="17.100000000000001" customHeight="1" x14ac:dyDescent="0.2">
      <c r="B1" s="31" t="s">
        <v>3</v>
      </c>
      <c r="C1" s="31"/>
      <c r="D1" s="31"/>
      <c r="E1" s="31"/>
    </row>
    <row r="2" spans="2:8" ht="17.100000000000001" customHeight="1" x14ac:dyDescent="0.2">
      <c r="B2" s="32" t="s">
        <v>4</v>
      </c>
      <c r="C2" s="32"/>
      <c r="D2" s="32"/>
      <c r="E2" s="32"/>
    </row>
    <row r="3" spans="2:8" ht="17.100000000000001" customHeight="1" x14ac:dyDescent="0.2">
      <c r="B3" s="33" t="s">
        <v>5</v>
      </c>
      <c r="C3" s="33"/>
      <c r="D3" s="33"/>
      <c r="E3" s="33"/>
    </row>
    <row r="4" spans="2:8" ht="18.75" customHeight="1" x14ac:dyDescent="0.2">
      <c r="B4" s="1"/>
      <c r="C4" s="1"/>
      <c r="D4" s="1"/>
      <c r="E4" s="1"/>
      <c r="F4" s="6"/>
      <c r="G4" s="6"/>
      <c r="H4" s="6"/>
    </row>
    <row r="5" spans="2:8" ht="39.75" customHeight="1" x14ac:dyDescent="0.2">
      <c r="B5" s="34"/>
      <c r="C5" s="34"/>
      <c r="D5" s="34"/>
      <c r="E5" s="34"/>
    </row>
    <row r="6" spans="2:8" ht="20.25" customHeight="1" x14ac:dyDescent="0.2">
      <c r="B6" s="36" t="s">
        <v>6</v>
      </c>
      <c r="C6" s="36"/>
      <c r="D6" s="36"/>
      <c r="E6" s="36"/>
    </row>
    <row r="7" spans="2:8" ht="15" customHeight="1" x14ac:dyDescent="0.2">
      <c r="B7" s="35" t="s">
        <v>0</v>
      </c>
      <c r="C7" s="35"/>
      <c r="D7" s="35"/>
      <c r="E7" s="4">
        <v>44279</v>
      </c>
    </row>
    <row r="8" spans="2:8" ht="28.5" customHeight="1" x14ac:dyDescent="0.2">
      <c r="B8" s="5" t="s">
        <v>1</v>
      </c>
      <c r="C8" s="5" t="s">
        <v>2</v>
      </c>
      <c r="D8" s="5" t="s">
        <v>9</v>
      </c>
      <c r="E8" s="5" t="s">
        <v>13</v>
      </c>
      <c r="F8" s="5" t="s">
        <v>53</v>
      </c>
    </row>
    <row r="9" spans="2:8" ht="28.5" customHeight="1" x14ac:dyDescent="0.2">
      <c r="B9" s="9" t="s">
        <v>7</v>
      </c>
      <c r="C9" s="7"/>
      <c r="D9" s="8"/>
      <c r="E9" s="8"/>
      <c r="F9" s="28"/>
    </row>
    <row r="10" spans="2:8" ht="30" customHeight="1" x14ac:dyDescent="0.2">
      <c r="B10" s="2">
        <v>300021</v>
      </c>
      <c r="C10" s="2" t="s">
        <v>58</v>
      </c>
      <c r="D10" s="3" t="s">
        <v>10</v>
      </c>
      <c r="E10" s="3">
        <v>1012.7</v>
      </c>
      <c r="F10" s="3">
        <f>(SUM(E10+(E10*10/100)))*1</f>
        <v>1113.97</v>
      </c>
    </row>
    <row r="11" spans="2:8" ht="30" customHeight="1" x14ac:dyDescent="0.2">
      <c r="B11" s="2">
        <v>30012</v>
      </c>
      <c r="C11" s="2" t="s">
        <v>8</v>
      </c>
      <c r="D11" s="3" t="s">
        <v>10</v>
      </c>
      <c r="E11" s="3">
        <v>735.54000000000008</v>
      </c>
      <c r="F11" s="3">
        <f>(SUM(E11+(E11*10/100)))*1</f>
        <v>809.09400000000005</v>
      </c>
    </row>
    <row r="12" spans="2:8" ht="30" customHeight="1" x14ac:dyDescent="0.2">
      <c r="B12" s="2">
        <v>32012</v>
      </c>
      <c r="C12" s="2" t="s">
        <v>8</v>
      </c>
      <c r="D12" s="3" t="s">
        <v>16</v>
      </c>
      <c r="E12" s="3">
        <v>82.37</v>
      </c>
      <c r="F12" s="3">
        <f>(SUM(E12+(E12*10/100)))*1</f>
        <v>90.606999999999999</v>
      </c>
    </row>
    <row r="13" spans="2:8" ht="30" customHeight="1" x14ac:dyDescent="0.2">
      <c r="B13" s="2">
        <v>30513</v>
      </c>
      <c r="C13" s="2" t="s">
        <v>12</v>
      </c>
      <c r="D13" s="3" t="s">
        <v>11</v>
      </c>
      <c r="E13" s="3">
        <v>23.295999999999999</v>
      </c>
      <c r="F13" s="3">
        <f>(SUM(E13+(E13*10/100)))*1</f>
        <v>25.625599999999999</v>
      </c>
    </row>
    <row r="14" spans="2:8" ht="30" customHeight="1" x14ac:dyDescent="0.2">
      <c r="B14" s="12" t="s">
        <v>14</v>
      </c>
      <c r="C14" s="10"/>
      <c r="D14" s="11"/>
      <c r="E14" s="11"/>
      <c r="F14" s="11"/>
    </row>
    <row r="15" spans="2:8" ht="30" customHeight="1" x14ac:dyDescent="0.2">
      <c r="B15" s="2">
        <v>320018</v>
      </c>
      <c r="C15" s="2" t="s">
        <v>15</v>
      </c>
      <c r="D15" s="3" t="s">
        <v>16</v>
      </c>
      <c r="E15" s="3">
        <v>194.06399999999999</v>
      </c>
      <c r="F15" s="3">
        <f t="shared" ref="F15:F22" si="0">(SUM(E15+(E15*10/100)))*1</f>
        <v>213.47039999999998</v>
      </c>
    </row>
    <row r="16" spans="2:8" ht="30" customHeight="1" x14ac:dyDescent="0.2">
      <c r="B16" s="2">
        <v>320011</v>
      </c>
      <c r="C16" s="2" t="s">
        <v>17</v>
      </c>
      <c r="D16" s="3" t="s">
        <v>16</v>
      </c>
      <c r="E16" s="3">
        <v>194.06399999999999</v>
      </c>
      <c r="F16" s="3">
        <f t="shared" si="0"/>
        <v>213.47039999999998</v>
      </c>
    </row>
    <row r="17" spans="2:6" ht="30" customHeight="1" x14ac:dyDescent="0.2">
      <c r="B17" s="2">
        <v>62002</v>
      </c>
      <c r="C17" s="2" t="s">
        <v>18</v>
      </c>
      <c r="D17" s="3" t="s">
        <v>16</v>
      </c>
      <c r="E17" s="3">
        <v>114.4832</v>
      </c>
      <c r="F17" s="3">
        <f t="shared" si="0"/>
        <v>125.93151999999999</v>
      </c>
    </row>
    <row r="18" spans="2:6" ht="30" customHeight="1" x14ac:dyDescent="0.2">
      <c r="B18" s="2">
        <v>60502</v>
      </c>
      <c r="C18" s="2" t="s">
        <v>18</v>
      </c>
      <c r="D18" s="3" t="s">
        <v>11</v>
      </c>
      <c r="E18" s="3">
        <v>33.644000000000005</v>
      </c>
      <c r="F18" s="3">
        <f t="shared" si="0"/>
        <v>37.008400000000009</v>
      </c>
    </row>
    <row r="19" spans="2:6" ht="30" customHeight="1" x14ac:dyDescent="0.2">
      <c r="B19" s="2">
        <v>62023</v>
      </c>
      <c r="C19" s="2" t="s">
        <v>19</v>
      </c>
      <c r="D19" s="3" t="s">
        <v>16</v>
      </c>
      <c r="E19" s="3">
        <v>116.89600000000002</v>
      </c>
      <c r="F19" s="3">
        <f t="shared" si="0"/>
        <v>128.58560000000003</v>
      </c>
    </row>
    <row r="20" spans="2:6" ht="30" customHeight="1" x14ac:dyDescent="0.2">
      <c r="B20" s="2">
        <v>60523</v>
      </c>
      <c r="C20" s="2" t="s">
        <v>19</v>
      </c>
      <c r="D20" s="3" t="s">
        <v>11</v>
      </c>
      <c r="E20" s="3">
        <v>29.224000000000004</v>
      </c>
      <c r="F20" s="3">
        <f t="shared" si="0"/>
        <v>32.146400000000007</v>
      </c>
    </row>
    <row r="21" spans="2:6" ht="30" customHeight="1" x14ac:dyDescent="0.2">
      <c r="B21" s="2">
        <v>30517</v>
      </c>
      <c r="C21" s="2" t="s">
        <v>20</v>
      </c>
      <c r="D21" s="3" t="s">
        <v>11</v>
      </c>
      <c r="E21" s="3">
        <v>32.136000000000003</v>
      </c>
      <c r="F21" s="3">
        <f t="shared" si="0"/>
        <v>35.349600000000002</v>
      </c>
    </row>
    <row r="22" spans="2:6" ht="30" customHeight="1" x14ac:dyDescent="0.2">
      <c r="B22" s="2">
        <v>30527</v>
      </c>
      <c r="C22" s="2" t="s">
        <v>61</v>
      </c>
      <c r="D22" s="3" t="s">
        <v>11</v>
      </c>
      <c r="E22" s="3">
        <v>17.989999999999998</v>
      </c>
      <c r="F22" s="3">
        <f t="shared" si="0"/>
        <v>19.788999999999998</v>
      </c>
    </row>
    <row r="23" spans="2:6" ht="30" customHeight="1" x14ac:dyDescent="0.2">
      <c r="B23" s="15" t="s">
        <v>21</v>
      </c>
      <c r="C23" s="13"/>
      <c r="D23" s="14"/>
      <c r="E23" s="14"/>
      <c r="F23" s="14"/>
    </row>
    <row r="24" spans="2:6" ht="30" customHeight="1" x14ac:dyDescent="0.2">
      <c r="B24" s="2">
        <v>30065</v>
      </c>
      <c r="C24" s="2" t="s">
        <v>22</v>
      </c>
      <c r="D24" s="3" t="s">
        <v>10</v>
      </c>
      <c r="E24" s="3">
        <v>596.96</v>
      </c>
      <c r="F24" s="3">
        <f>(SUM(E24+(E24*10/100)))*1</f>
        <v>656.65600000000006</v>
      </c>
    </row>
    <row r="25" spans="2:6" ht="30" customHeight="1" x14ac:dyDescent="0.2">
      <c r="B25" s="2">
        <v>30063</v>
      </c>
      <c r="C25" s="2" t="s">
        <v>59</v>
      </c>
      <c r="D25" s="3" t="s">
        <v>10</v>
      </c>
      <c r="E25" s="3">
        <v>624.67600000000004</v>
      </c>
      <c r="F25" s="3">
        <f>(SUM(E25+(E25*10/100)))*1</f>
        <v>687.14360000000011</v>
      </c>
    </row>
    <row r="26" spans="2:6" ht="30" customHeight="1" x14ac:dyDescent="0.2">
      <c r="B26" s="2">
        <v>32063</v>
      </c>
      <c r="C26" s="2" t="s">
        <v>59</v>
      </c>
      <c r="D26" s="3" t="s">
        <v>16</v>
      </c>
      <c r="E26" s="3">
        <v>70.72</v>
      </c>
      <c r="F26" s="3">
        <f>(SUM(E26+(E26*10/100)))*1</f>
        <v>77.792000000000002</v>
      </c>
    </row>
    <row r="27" spans="2:6" ht="30" customHeight="1" x14ac:dyDescent="0.2">
      <c r="B27" s="16" t="s">
        <v>23</v>
      </c>
      <c r="C27" s="16"/>
      <c r="D27" s="17"/>
      <c r="E27" s="17"/>
      <c r="F27" s="17"/>
    </row>
    <row r="28" spans="2:6" ht="30" customHeight="1" x14ac:dyDescent="0.2">
      <c r="B28" s="2">
        <v>30551</v>
      </c>
      <c r="C28" s="2" t="s">
        <v>26</v>
      </c>
      <c r="D28" s="3" t="s">
        <v>11</v>
      </c>
      <c r="E28" s="3">
        <v>21.580000000000002</v>
      </c>
      <c r="F28" s="3">
        <f>(SUM(E28+(E28*10/100)))*1</f>
        <v>23.738000000000003</v>
      </c>
    </row>
    <row r="29" spans="2:6" ht="30" customHeight="1" x14ac:dyDescent="0.2">
      <c r="B29" s="2">
        <v>30552</v>
      </c>
      <c r="C29" s="2" t="s">
        <v>27</v>
      </c>
      <c r="D29" s="3" t="s">
        <v>11</v>
      </c>
      <c r="E29" s="3">
        <v>21.736000000000001</v>
      </c>
      <c r="F29" s="3">
        <f>(SUM(E29+(E29*10/100)))*1</f>
        <v>23.909600000000001</v>
      </c>
    </row>
    <row r="30" spans="2:6" ht="30" customHeight="1" x14ac:dyDescent="0.2">
      <c r="B30" s="2">
        <v>30450</v>
      </c>
      <c r="C30" s="2" t="s">
        <v>24</v>
      </c>
      <c r="D30" s="3" t="s">
        <v>25</v>
      </c>
      <c r="E30" s="3">
        <v>18.72</v>
      </c>
      <c r="F30" s="3">
        <f>(SUM(E30+(E30*10/100)))*1</f>
        <v>20.591999999999999</v>
      </c>
    </row>
    <row r="31" spans="2:6" ht="30" customHeight="1" x14ac:dyDescent="0.2">
      <c r="B31" s="18" t="s">
        <v>28</v>
      </c>
      <c r="C31" s="18"/>
      <c r="D31" s="19"/>
      <c r="E31" s="19"/>
      <c r="F31" s="19"/>
    </row>
    <row r="32" spans="2:6" ht="30" customHeight="1" x14ac:dyDescent="0.2">
      <c r="B32" s="2">
        <v>32088</v>
      </c>
      <c r="C32" s="2" t="s">
        <v>29</v>
      </c>
      <c r="D32" s="3" t="s">
        <v>16</v>
      </c>
      <c r="E32" s="3">
        <v>165.98400000000001</v>
      </c>
      <c r="F32" s="3">
        <f>(SUM(E32+(E32*10/100)))*1</f>
        <v>182.58240000000001</v>
      </c>
    </row>
    <row r="33" spans="2:6" ht="30" customHeight="1" x14ac:dyDescent="0.2">
      <c r="B33" s="22" t="s">
        <v>30</v>
      </c>
      <c r="C33" s="20"/>
      <c r="D33" s="21"/>
      <c r="E33" s="21"/>
      <c r="F33" s="21"/>
    </row>
    <row r="34" spans="2:6" ht="30" customHeight="1" x14ac:dyDescent="0.2">
      <c r="B34" s="2">
        <v>40451</v>
      </c>
      <c r="C34" s="2" t="s">
        <v>31</v>
      </c>
      <c r="D34" s="3" t="s">
        <v>32</v>
      </c>
      <c r="E34" s="3">
        <v>5.4912000000000001</v>
      </c>
      <c r="F34" s="3">
        <f>(SUM(E34+(E34*10/100)))*1</f>
        <v>6.0403200000000004</v>
      </c>
    </row>
    <row r="35" spans="2:6" ht="30" customHeight="1" x14ac:dyDescent="0.2">
      <c r="B35" s="2">
        <v>60454</v>
      </c>
      <c r="C35" s="2" t="s">
        <v>33</v>
      </c>
      <c r="D35" s="3" t="s">
        <v>32</v>
      </c>
      <c r="E35" s="3">
        <v>6.1568000000000005</v>
      </c>
      <c r="F35" s="3">
        <f>(SUM(E35+(E35*10/100)))*1</f>
        <v>6.7724800000000007</v>
      </c>
    </row>
    <row r="36" spans="2:6" ht="30" customHeight="1" x14ac:dyDescent="0.2">
      <c r="B36" s="25" t="s">
        <v>34</v>
      </c>
      <c r="C36" s="23"/>
      <c r="D36" s="24"/>
      <c r="E36" s="24"/>
      <c r="F36" s="24"/>
    </row>
    <row r="37" spans="2:6" ht="30" customHeight="1" x14ac:dyDescent="0.2">
      <c r="B37" s="2">
        <v>64099</v>
      </c>
      <c r="C37" s="2" t="s">
        <v>36</v>
      </c>
      <c r="D37" s="3" t="s">
        <v>35</v>
      </c>
      <c r="E37" s="3">
        <v>2.8288000000000002</v>
      </c>
      <c r="F37" s="3">
        <f>(SUM(E37+(E37*10/100)))*1</f>
        <v>3.1116800000000002</v>
      </c>
    </row>
    <row r="38" spans="2:6" ht="30" customHeight="1" x14ac:dyDescent="0.2">
      <c r="B38" s="2">
        <v>64095</v>
      </c>
      <c r="C38" s="2" t="s">
        <v>37</v>
      </c>
      <c r="D38" s="3" t="s">
        <v>35</v>
      </c>
      <c r="E38" s="3">
        <v>4.0247999999999999</v>
      </c>
      <c r="F38" s="3">
        <f>(SUM(E38+(E38*10/100)))*1</f>
        <v>4.4272799999999997</v>
      </c>
    </row>
    <row r="39" spans="2:6" ht="30" customHeight="1" x14ac:dyDescent="0.2">
      <c r="B39" s="2">
        <v>64096</v>
      </c>
      <c r="C39" s="2" t="s">
        <v>38</v>
      </c>
      <c r="D39" s="3" t="s">
        <v>35</v>
      </c>
      <c r="E39" s="3">
        <v>4.2223999999999995</v>
      </c>
      <c r="F39" s="3">
        <f>(SUM(E39+(E39*10/100)))*1</f>
        <v>4.644639999999999</v>
      </c>
    </row>
    <row r="40" spans="2:6" ht="30" customHeight="1" x14ac:dyDescent="0.2">
      <c r="B40" s="2">
        <v>64098</v>
      </c>
      <c r="C40" s="2" t="s">
        <v>39</v>
      </c>
      <c r="D40" s="3" t="s">
        <v>35</v>
      </c>
      <c r="E40" s="3">
        <v>4.0247999999999999</v>
      </c>
      <c r="F40" s="3">
        <f>(SUM(E40+(E40*10/100)))*1</f>
        <v>4.4272799999999997</v>
      </c>
    </row>
    <row r="41" spans="2:6" ht="30" customHeight="1" x14ac:dyDescent="0.2">
      <c r="B41" s="2">
        <v>64097</v>
      </c>
      <c r="C41" s="2" t="s">
        <v>40</v>
      </c>
      <c r="D41" s="3" t="s">
        <v>35</v>
      </c>
      <c r="E41" s="3">
        <v>4.2639999999999993</v>
      </c>
      <c r="F41" s="3">
        <f>(SUM(E41+(E41*10/100)))*1</f>
        <v>4.6903999999999995</v>
      </c>
    </row>
    <row r="42" spans="2:6" ht="30" customHeight="1" x14ac:dyDescent="0.2">
      <c r="B42" s="26" t="s">
        <v>41</v>
      </c>
      <c r="C42" s="26"/>
      <c r="D42" s="27"/>
      <c r="E42" s="27"/>
      <c r="F42" s="27"/>
    </row>
    <row r="43" spans="2:6" ht="30" customHeight="1" x14ac:dyDescent="0.2">
      <c r="B43" s="2">
        <v>620230</v>
      </c>
      <c r="C43" s="2" t="s">
        <v>42</v>
      </c>
      <c r="D43" s="3" t="s">
        <v>16</v>
      </c>
      <c r="E43" s="3">
        <v>77.792000000000002</v>
      </c>
      <c r="F43" s="3">
        <f t="shared" ref="F43:F53" si="1">(SUM(E43+(E43*10/100)))*1</f>
        <v>85.571200000000005</v>
      </c>
    </row>
    <row r="44" spans="2:6" ht="30" customHeight="1" x14ac:dyDescent="0.2">
      <c r="B44" s="2">
        <v>605230</v>
      </c>
      <c r="C44" s="2" t="s">
        <v>42</v>
      </c>
      <c r="D44" s="3" t="s">
        <v>11</v>
      </c>
      <c r="E44" s="3">
        <v>21.424000000000003</v>
      </c>
      <c r="F44" s="3">
        <f t="shared" si="1"/>
        <v>23.566400000000002</v>
      </c>
    </row>
    <row r="45" spans="2:6" ht="30" customHeight="1" x14ac:dyDescent="0.2">
      <c r="B45" s="2">
        <v>42019</v>
      </c>
      <c r="C45" s="2" t="s">
        <v>43</v>
      </c>
      <c r="D45" s="3" t="s">
        <v>16</v>
      </c>
      <c r="E45" s="3">
        <v>88.816000000000003</v>
      </c>
      <c r="F45" s="3">
        <f t="shared" si="1"/>
        <v>97.697600000000008</v>
      </c>
    </row>
    <row r="46" spans="2:6" ht="30" customHeight="1" x14ac:dyDescent="0.2">
      <c r="B46" s="2">
        <v>20087</v>
      </c>
      <c r="C46" s="2" t="s">
        <v>44</v>
      </c>
      <c r="D46" s="3" t="s">
        <v>45</v>
      </c>
      <c r="E46" s="3">
        <v>13.7072</v>
      </c>
      <c r="F46" s="3">
        <f t="shared" si="1"/>
        <v>15.077920000000001</v>
      </c>
    </row>
    <row r="47" spans="2:6" ht="30" customHeight="1" x14ac:dyDescent="0.2">
      <c r="B47" s="2">
        <v>192</v>
      </c>
      <c r="C47" s="2" t="s">
        <v>46</v>
      </c>
      <c r="D47" s="3" t="s">
        <v>47</v>
      </c>
      <c r="E47" s="3">
        <v>34.944000000000003</v>
      </c>
      <c r="F47" s="3">
        <f t="shared" si="1"/>
        <v>38.438400000000001</v>
      </c>
    </row>
    <row r="48" spans="2:6" ht="30" customHeight="1" x14ac:dyDescent="0.2">
      <c r="B48" s="2">
        <v>42007</v>
      </c>
      <c r="C48" s="2" t="s">
        <v>48</v>
      </c>
      <c r="D48" s="3" t="s">
        <v>16</v>
      </c>
      <c r="E48" s="3">
        <v>81.328000000000003</v>
      </c>
      <c r="F48" s="3">
        <f t="shared" si="1"/>
        <v>89.460800000000006</v>
      </c>
    </row>
    <row r="49" spans="2:6" ht="30" customHeight="1" x14ac:dyDescent="0.2">
      <c r="B49" s="2">
        <v>20086</v>
      </c>
      <c r="C49" s="2" t="s">
        <v>49</v>
      </c>
      <c r="D49" s="3" t="s">
        <v>16</v>
      </c>
      <c r="E49" s="3">
        <v>66.747200000000007</v>
      </c>
      <c r="F49" s="3">
        <f t="shared" si="1"/>
        <v>73.42192</v>
      </c>
    </row>
    <row r="50" spans="2:6" ht="30" customHeight="1" x14ac:dyDescent="0.2">
      <c r="B50" s="2">
        <v>20150</v>
      </c>
      <c r="C50" s="2" t="s">
        <v>50</v>
      </c>
      <c r="D50" s="3" t="s">
        <v>10</v>
      </c>
      <c r="E50" s="3">
        <v>79.248000000000005</v>
      </c>
      <c r="F50" s="3">
        <f t="shared" si="1"/>
        <v>87.172800000000009</v>
      </c>
    </row>
    <row r="51" spans="2:6" ht="30" customHeight="1" x14ac:dyDescent="0.2">
      <c r="B51" s="2">
        <v>40011</v>
      </c>
      <c r="C51" s="2" t="s">
        <v>51</v>
      </c>
      <c r="D51" s="3" t="s">
        <v>52</v>
      </c>
      <c r="E51" s="3">
        <v>17.284800000000001</v>
      </c>
      <c r="F51" s="3">
        <f t="shared" si="1"/>
        <v>19.013280000000002</v>
      </c>
    </row>
    <row r="52" spans="2:6" ht="30" customHeight="1" x14ac:dyDescent="0.2">
      <c r="B52" s="2">
        <v>42018</v>
      </c>
      <c r="C52" s="2" t="s">
        <v>54</v>
      </c>
      <c r="D52" s="3" t="s">
        <v>16</v>
      </c>
      <c r="E52" s="3">
        <v>85.488</v>
      </c>
      <c r="F52" s="3">
        <f t="shared" si="1"/>
        <v>94.036799999999999</v>
      </c>
    </row>
    <row r="53" spans="2:6" ht="30" customHeight="1" x14ac:dyDescent="0.2">
      <c r="B53" s="2">
        <v>42008</v>
      </c>
      <c r="C53" s="2" t="s">
        <v>55</v>
      </c>
      <c r="D53" s="3" t="s">
        <v>16</v>
      </c>
      <c r="E53" s="3">
        <v>104.20800000000001</v>
      </c>
      <c r="F53" s="3">
        <f t="shared" si="1"/>
        <v>114.62880000000001</v>
      </c>
    </row>
    <row r="54" spans="2:6" ht="30" customHeight="1" x14ac:dyDescent="0.2">
      <c r="B54" s="29" t="s">
        <v>60</v>
      </c>
      <c r="C54" s="29"/>
      <c r="D54" s="30"/>
      <c r="E54" s="30"/>
      <c r="F54" s="30"/>
    </row>
    <row r="55" spans="2:6" ht="30" customHeight="1" x14ac:dyDescent="0.2">
      <c r="B55" s="2">
        <v>40101</v>
      </c>
      <c r="C55" s="2" t="s">
        <v>57</v>
      </c>
      <c r="D55" s="3" t="s">
        <v>56</v>
      </c>
      <c r="E55" s="3">
        <v>5.6783999999999999</v>
      </c>
      <c r="F55" s="3">
        <f>(SUM(E55+(E55*10/100)))*1</f>
        <v>6.2462400000000002</v>
      </c>
    </row>
    <row r="56" spans="2:6" ht="30" customHeight="1" x14ac:dyDescent="0.2">
      <c r="B56" s="2"/>
      <c r="C56" s="2"/>
      <c r="D56" s="3"/>
      <c r="E56" s="3"/>
      <c r="F56" s="3"/>
    </row>
    <row r="57" spans="2:6" ht="30" customHeight="1" x14ac:dyDescent="0.2">
      <c r="B57" s="2"/>
      <c r="C57" s="2"/>
      <c r="D57" s="3"/>
      <c r="E57" s="3"/>
      <c r="F57" s="3"/>
    </row>
    <row r="58" spans="2:6" ht="30" customHeight="1" x14ac:dyDescent="0.2">
      <c r="B58" s="2"/>
      <c r="C58" s="2"/>
      <c r="D58" s="3"/>
      <c r="E58" s="3"/>
      <c r="F58" s="3"/>
    </row>
    <row r="59" spans="2:6" ht="30" customHeight="1" x14ac:dyDescent="0.2">
      <c r="B59" s="2"/>
      <c r="C59" s="2"/>
      <c r="D59" s="3"/>
      <c r="E59" s="3"/>
      <c r="F59" s="3"/>
    </row>
    <row r="60" spans="2:6" ht="30" customHeight="1" x14ac:dyDescent="0.2">
      <c r="B60" s="2"/>
      <c r="C60" s="2"/>
      <c r="D60" s="3"/>
      <c r="E60" s="3"/>
      <c r="F60" s="3"/>
    </row>
    <row r="61" spans="2:6" ht="30" customHeight="1" x14ac:dyDescent="0.2">
      <c r="B61" s="2"/>
      <c r="C61" s="2"/>
      <c r="D61" s="3"/>
      <c r="E61" s="3"/>
      <c r="F61" s="3"/>
    </row>
    <row r="62" spans="2:6" ht="30" customHeight="1" x14ac:dyDescent="0.2">
      <c r="B62" s="2"/>
      <c r="C62" s="2"/>
      <c r="D62" s="3"/>
      <c r="E62" s="3"/>
      <c r="F62" s="3"/>
    </row>
    <row r="63" spans="2:6" ht="30" customHeight="1" x14ac:dyDescent="0.2">
      <c r="B63" s="2"/>
      <c r="C63" s="2"/>
      <c r="D63" s="3"/>
      <c r="E63" s="3"/>
      <c r="F63" s="3"/>
    </row>
    <row r="64" spans="2:6" ht="30" customHeight="1" x14ac:dyDescent="0.2">
      <c r="B64" s="2"/>
      <c r="C64" s="2"/>
      <c r="D64" s="3"/>
      <c r="E64" s="3"/>
      <c r="F64" s="3"/>
    </row>
    <row r="65" spans="2:6" ht="30" customHeight="1" x14ac:dyDescent="0.2">
      <c r="B65" s="2"/>
      <c r="C65" s="2"/>
      <c r="D65" s="3"/>
      <c r="E65" s="3"/>
      <c r="F65" s="3"/>
    </row>
    <row r="66" spans="2:6" ht="30" customHeight="1" x14ac:dyDescent="0.2">
      <c r="B66" s="2"/>
      <c r="C66" s="2"/>
      <c r="D66" s="3"/>
      <c r="E66" s="3"/>
      <c r="F66" s="3"/>
    </row>
    <row r="67" spans="2:6" ht="30" customHeight="1" x14ac:dyDescent="0.2">
      <c r="B67" s="2"/>
      <c r="C67" s="2"/>
      <c r="D67" s="3"/>
      <c r="E67" s="3"/>
      <c r="F67" s="3"/>
    </row>
    <row r="68" spans="2:6" ht="30" customHeight="1" x14ac:dyDescent="0.2">
      <c r="B68" s="2"/>
      <c r="C68" s="2"/>
      <c r="D68" s="3"/>
      <c r="E68" s="3"/>
      <c r="F68" s="3"/>
    </row>
    <row r="69" spans="2:6" ht="30" customHeight="1" x14ac:dyDescent="0.2">
      <c r="B69" s="2"/>
      <c r="C69" s="2"/>
      <c r="D69" s="3"/>
      <c r="E69" s="3"/>
      <c r="F69" s="3"/>
    </row>
    <row r="70" spans="2:6" ht="30" customHeight="1" x14ac:dyDescent="0.2">
      <c r="B70" s="2"/>
      <c r="C70" s="2"/>
      <c r="D70" s="3"/>
      <c r="E70" s="3"/>
      <c r="F70" s="3"/>
    </row>
    <row r="71" spans="2:6" ht="30" customHeight="1" x14ac:dyDescent="0.2">
      <c r="B71" s="2"/>
      <c r="C71" s="2"/>
      <c r="D71" s="3"/>
      <c r="E71" s="3"/>
      <c r="F71" s="3"/>
    </row>
    <row r="72" spans="2:6" ht="30" customHeight="1" x14ac:dyDescent="0.2">
      <c r="B72" s="2"/>
      <c r="C72" s="2"/>
      <c r="D72" s="3"/>
      <c r="E72" s="3"/>
      <c r="F72" s="3"/>
    </row>
    <row r="73" spans="2:6" ht="30" customHeight="1" x14ac:dyDescent="0.2">
      <c r="B73" s="2"/>
      <c r="C73" s="2"/>
      <c r="D73" s="3"/>
      <c r="E73" s="3"/>
      <c r="F73" s="3"/>
    </row>
    <row r="74" spans="2:6" ht="30" customHeight="1" x14ac:dyDescent="0.2">
      <c r="B74" s="2"/>
      <c r="C74" s="2"/>
      <c r="D74" s="3"/>
      <c r="E74" s="3"/>
      <c r="F74" s="3"/>
    </row>
    <row r="75" spans="2:6" ht="30" customHeight="1" x14ac:dyDescent="0.2">
      <c r="B75" s="2"/>
      <c r="C75" s="2"/>
      <c r="D75" s="3"/>
      <c r="E75" s="3"/>
      <c r="F75" s="3"/>
    </row>
    <row r="76" spans="2:6" ht="30" customHeight="1" x14ac:dyDescent="0.2">
      <c r="B76" s="2"/>
      <c r="C76" s="2"/>
      <c r="D76" s="3"/>
      <c r="E76" s="3"/>
      <c r="F76" s="3"/>
    </row>
    <row r="77" spans="2:6" ht="30" customHeight="1" x14ac:dyDescent="0.2">
      <c r="B77" s="2"/>
      <c r="C77" s="2"/>
      <c r="D77" s="3"/>
      <c r="E77" s="3"/>
      <c r="F77" s="3"/>
    </row>
    <row r="78" spans="2:6" ht="30" customHeight="1" x14ac:dyDescent="0.2">
      <c r="B78" s="2"/>
      <c r="C78" s="2"/>
      <c r="D78" s="3"/>
      <c r="E78" s="3"/>
      <c r="F78" s="3"/>
    </row>
  </sheetData>
  <mergeCells count="6">
    <mergeCell ref="B1:E1"/>
    <mergeCell ref="B2:E2"/>
    <mergeCell ref="B3:E3"/>
    <mergeCell ref="B5:E5"/>
    <mergeCell ref="B7:D7"/>
    <mergeCell ref="B6:E6"/>
  </mergeCells>
  <phoneticPr fontId="1" type="noConversion"/>
  <dataValidations count="12">
    <dataValidation allowBlank="1" showErrorMessage="1" sqref="A4:B4" xr:uid="{00000000-0002-0000-0000-000000000000}"/>
    <dataValidation allowBlank="1" showInputMessage="1" showErrorMessage="1" prompt="Enter Company Phone and Fax number in this cell" sqref="B2" xr:uid="{00000000-0002-0000-0000-000001000000}"/>
    <dataValidation allowBlank="1" showInputMessage="1" showErrorMessage="1" prompt="Enter Last Updated date in this cell" sqref="E7" xr:uid="{00000000-0002-0000-0000-000002000000}"/>
    <dataValidation allowBlank="1" showInputMessage="1" showErrorMessage="1" prompt="Enter Product Number in this column under this heading. Use heading filters to find specific entries" sqref="B8:B9" xr:uid="{00000000-0002-0000-0000-000003000000}"/>
    <dataValidation allowBlank="1" showInputMessage="1" showErrorMessage="1" prompt="Enter Name in this column under this heading" sqref="C8:C9" xr:uid="{00000000-0002-0000-0000-000004000000}"/>
    <dataValidation allowBlank="1" showInputMessage="1" showErrorMessage="1" prompt="Enter Retail Price per Unit in this column under this heading" sqref="D8:F9" xr:uid="{00000000-0002-0000-0000-000006000000}"/>
    <dataValidation allowBlank="1" showInputMessage="1" showErrorMessage="1" prompt="Enter Company Name, Address, City, State, and Zip Code in this cell" sqref="B1" xr:uid="{00000000-0002-0000-0000-000008000000}"/>
    <dataValidation allowBlank="1" showInputMessage="1" showErrorMessage="1" prompt="Enter company Website address in this cell" sqref="B3" xr:uid="{00000000-0002-0000-0000-000009000000}"/>
    <dataValidation allowBlank="1" showInputMessage="1" showErrorMessage="1" prompt="Enter Last Updated date in cell at right and product details in the table below" sqref="B7:D7 F7:H7" xr:uid="{00000000-0002-0000-0000-00000C000000}"/>
    <dataValidation allowBlank="1" showInputMessage="1" showErrorMessage="1" promptTitle="Product Price List" prompt="Create a Product Price List in this worksheet. Enter company details in this row, starting in cell B1." sqref="A1" xr:uid="{C94FE115-05CA-4AB5-9FB9-B323311D5F39}"/>
    <dataValidation allowBlank="1" showInputMessage="1" showErrorMessage="1" prompt="Title of this worksheet is in this cell" sqref="B5:H5" xr:uid="{00000000-0002-0000-0000-00000A000000}"/>
    <dataValidation allowBlank="1" showInputMessage="1" showErrorMessage="1" prompt="Append phone number in this cell" sqref="B6:H6" xr:uid="{00000000-0002-0000-0000-00000B000000}"/>
  </dataValidations>
  <printOptions horizontalCentered="1"/>
  <pageMargins left="0.4" right="0.4" top="0.4" bottom="0.5" header="0.3" footer="0.3"/>
  <pageSetup paperSize="9" scale="6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1E177F2-205C-40B1-9936-F0EC8EBA4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0C80E-8408-4B2C-A3B1-348E2C5AE0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DA1AD-325E-4E9E-AFBF-33FEDE432D5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Product Price List</vt:lpstr>
      <vt:lpstr>ColumnTitle1</vt:lpstr>
      <vt:lpstr>'Product Price List'!Print_Titles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2019-06-20T07:43:58Z</dcterms:created>
  <dcterms:modified xsi:type="dcterms:W3CDTF">2021-05-06T05:52:29Z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